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fline\ian.furneaux\Downloads\"/>
    </mc:Choice>
  </mc:AlternateContent>
  <xr:revisionPtr revIDLastSave="0" documentId="8_{476829F4-B7DD-474C-8761-FAF735ED18DA}" xr6:coauthVersionLast="47" xr6:coauthVersionMax="47" xr10:uidLastSave="{00000000-0000-0000-0000-000000000000}"/>
  <bookViews>
    <workbookView xWindow="-110" yWindow="-110" windowWidth="19420" windowHeight="10420" xr2:uid="{6644E250-4178-4FE7-8A2E-32851287973C}"/>
  </bookViews>
  <sheets>
    <sheet name="Sheet1" sheetId="1" r:id="rId1"/>
  </sheets>
  <externalReferences>
    <externalReference r:id="rId2"/>
  </externalReferences>
  <definedNames>
    <definedName name="_xlnm.Print_Area" localSheetId="0">Sheet1!$A$2:$H$3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D3" i="1"/>
  <c r="A3" i="1"/>
</calcChain>
</file>

<file path=xl/sharedStrings.xml><?xml version="1.0" encoding="utf-8"?>
<sst xmlns="http://schemas.openxmlformats.org/spreadsheetml/2006/main" count="10" uniqueCount="10">
  <si>
    <t>Month</t>
  </si>
  <si>
    <t>Merchant Details</t>
  </si>
  <si>
    <t xml:space="preserve">Expense Type </t>
  </si>
  <si>
    <t>Expense Area</t>
  </si>
  <si>
    <t>Description</t>
  </si>
  <si>
    <t>British Airways</t>
  </si>
  <si>
    <t>GOV1</t>
  </si>
  <si>
    <t>Transaction Date</t>
  </si>
  <si>
    <t>Transaction Doc</t>
  </si>
  <si>
    <t>Transaction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</si>
</sst>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7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Font="1" applyFill="1" applyBorder="1"/>
    <xf numFmtId="0" fontId="2" fillId="2" borderId="1" xfId="0" applyFont="1" applyFill="1" applyBorder="1"/>
    <xf numFmtId="14" fontId="2" fillId="2" borderId="1" xfId="0" applyNumberFormat="1" applyFont="1" applyFill="1" applyBorder="1"/>
    <xf numFmtId="1" fontId="2" fillId="2" borderId="1" xfId="0" applyNumberFormat="1" applyFont="1" applyFill="1" applyBorder="1"/>
    <xf numFmtId="43" fontId="2" fillId="2" borderId="1" xfId="1" applyFont="1" applyFill="1" applyBorder="1"/>
    <xf numFmtId="17" fontId="0" fillId="0" borderId="1" xfId="0" applyNumberFormat="1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9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ona.Gruber/AppData/Local/Microsoft/Windows/INetCache/Content.Outlook/IN2EF9LK/2022%20GPC%20spend%20over%20500%20December%20Submis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"/>
      <sheetName val="GPC OVER £500"/>
      <sheetName val="Submission"/>
      <sheetName val="Database"/>
    </sheetNames>
    <sheetDataSet>
      <sheetData sheetId="0"/>
      <sheetData sheetId="1"/>
      <sheetData sheetId="2"/>
      <sheetData sheetId="3">
        <row r="1">
          <cell r="A1" t="str">
            <v>Merchant Details</v>
          </cell>
          <cell r="B1" t="str">
            <v xml:space="preserve">Expense Type </v>
          </cell>
          <cell r="C1" t="str">
            <v>Expense Area</v>
          </cell>
          <cell r="D1" t="str">
            <v>Description</v>
          </cell>
        </row>
        <row r="2">
          <cell r="A2" t="str">
            <v>ALM International</v>
          </cell>
          <cell r="B2" t="str">
            <v>Recruitment</v>
          </cell>
          <cell r="C2" t="str">
            <v>HR</v>
          </cell>
          <cell r="D2" t="str">
            <v>Recruitment advertising</v>
          </cell>
        </row>
        <row r="3">
          <cell r="A3" t="str">
            <v>Amazon Marketplace</v>
          </cell>
          <cell r="B3" t="str">
            <v>IT Consumables</v>
          </cell>
          <cell r="C3" t="str">
            <v>IT</v>
          </cell>
          <cell r="D3" t="str">
            <v>IT equipment</v>
          </cell>
        </row>
        <row r="4">
          <cell r="A4" t="str">
            <v>Amazon.co.uk</v>
          </cell>
          <cell r="B4" t="str">
            <v>IT Consumables</v>
          </cell>
          <cell r="C4" t="str">
            <v>IT</v>
          </cell>
          <cell r="D4" t="str">
            <v>IT equipment</v>
          </cell>
        </row>
        <row r="5">
          <cell r="A5" t="str">
            <v>Centaur Communications</v>
          </cell>
          <cell r="B5" t="str">
            <v>Recruitment</v>
          </cell>
          <cell r="C5" t="str">
            <v>HR</v>
          </cell>
          <cell r="D5" t="str">
            <v>Recruitment advertising</v>
          </cell>
        </row>
        <row r="6">
          <cell r="A6" t="str">
            <v>Cerberus SFTP</v>
          </cell>
          <cell r="B6" t="str">
            <v>Software Licence</v>
          </cell>
          <cell r="C6" t="str">
            <v>IT</v>
          </cell>
          <cell r="D6" t="str">
            <v>Software Licence</v>
          </cell>
        </row>
        <row r="7">
          <cell r="A7" t="str">
            <v>CFA Institute</v>
          </cell>
          <cell r="B7" t="str">
            <v>Membership</v>
          </cell>
          <cell r="C7" t="str">
            <v>HR</v>
          </cell>
          <cell r="D7" t="str">
            <v>Professional Subscription</v>
          </cell>
        </row>
        <row r="8">
          <cell r="A8" t="str">
            <v>Civil Service College Westminster</v>
          </cell>
          <cell r="B8" t="str">
            <v>Training</v>
          </cell>
          <cell r="C8" t="str">
            <v>Legal</v>
          </cell>
          <cell r="D8" t="str">
            <v>Training course</v>
          </cell>
        </row>
        <row r="9">
          <cell r="A9" t="str">
            <v>Connect Publications</v>
          </cell>
          <cell r="B9" t="str">
            <v>Recruitment</v>
          </cell>
          <cell r="C9" t="str">
            <v>HR</v>
          </cell>
          <cell r="D9" t="str">
            <v>Recruitment advertising</v>
          </cell>
        </row>
        <row r="10">
          <cell r="A10" t="str">
            <v>Custom Labels</v>
          </cell>
          <cell r="B10" t="str">
            <v>IT Asset</v>
          </cell>
          <cell r="C10" t="str">
            <v>IT</v>
          </cell>
          <cell r="D10" t="str">
            <v>IT Asset Labels</v>
          </cell>
        </row>
        <row r="11">
          <cell r="A11" t="str">
            <v>Cyber Leadership Institute Sydney</v>
          </cell>
          <cell r="B11" t="str">
            <v>Training</v>
          </cell>
          <cell r="C11" t="str">
            <v>IT</v>
          </cell>
          <cell r="D11" t="str">
            <v>Training course</v>
          </cell>
        </row>
        <row r="12">
          <cell r="A12" t="str">
            <v>Darmouth Journal Serv</v>
          </cell>
          <cell r="B12" t="str">
            <v>Service</v>
          </cell>
          <cell r="C12" t="str">
            <v>Operations</v>
          </cell>
          <cell r="D12" t="str">
            <v>Project cost</v>
          </cell>
        </row>
        <row r="13">
          <cell r="A13" t="str">
            <v>EB: Data is Beautiful</v>
          </cell>
          <cell r="B13" t="str">
            <v>Training</v>
          </cell>
          <cell r="C13" t="str">
            <v>Strategy</v>
          </cell>
          <cell r="D13" t="str">
            <v>Course</v>
          </cell>
        </row>
        <row r="14">
          <cell r="A14" t="str">
            <v>ESME LEARNING</v>
          </cell>
          <cell r="B14" t="str">
            <v>Training</v>
          </cell>
          <cell r="C14" t="str">
            <v>Finance</v>
          </cell>
          <cell r="D14" t="str">
            <v>Training course</v>
          </cell>
        </row>
        <row r="15">
          <cell r="A15" t="str">
            <v>Government events</v>
          </cell>
          <cell r="B15" t="str">
            <v>Training</v>
          </cell>
          <cell r="C15" t="str">
            <v>IM</v>
          </cell>
          <cell r="D15" t="str">
            <v>Training course</v>
          </cell>
        </row>
        <row r="16">
          <cell r="A16" t="str">
            <v>Guardian News &amp; Media</v>
          </cell>
          <cell r="B16" t="str">
            <v>Recruitment</v>
          </cell>
          <cell r="C16" t="str">
            <v>HR</v>
          </cell>
          <cell r="D16" t="str">
            <v>Recruitment advertising</v>
          </cell>
        </row>
        <row r="17">
          <cell r="A17" t="str">
            <v>Haymarket Media Group</v>
          </cell>
          <cell r="B17" t="str">
            <v>Recruitment</v>
          </cell>
          <cell r="C17" t="str">
            <v>HR</v>
          </cell>
          <cell r="D17" t="str">
            <v>Recruitment advertising</v>
          </cell>
        </row>
        <row r="18">
          <cell r="A18" t="str">
            <v>Hoot Suite Inc</v>
          </cell>
          <cell r="B18" t="str">
            <v>Organisational Subscription</v>
          </cell>
          <cell r="C18" t="str">
            <v>Communications</v>
          </cell>
          <cell r="D18" t="str">
            <v>Media Subscription</v>
          </cell>
        </row>
        <row r="19">
          <cell r="A19" t="str">
            <v>ICAEW</v>
          </cell>
          <cell r="B19" t="str">
            <v>Membership</v>
          </cell>
          <cell r="C19" t="str">
            <v>Finance</v>
          </cell>
          <cell r="D19" t="str">
            <v>Professional Subscription</v>
          </cell>
        </row>
        <row r="20">
          <cell r="A20" t="str">
            <v>INST CHRTRD ACCTS ENGL</v>
          </cell>
          <cell r="B20" t="str">
            <v>Membership</v>
          </cell>
          <cell r="C20" t="str">
            <v>Finance</v>
          </cell>
          <cell r="D20" t="str">
            <v>Professional Subscription</v>
          </cell>
        </row>
        <row r="21">
          <cell r="A21" t="str">
            <v>Institute Of Directors</v>
          </cell>
          <cell r="B21" t="str">
            <v>Training</v>
          </cell>
          <cell r="C21" t="str">
            <v>CEO</v>
          </cell>
          <cell r="D21" t="str">
            <v>Training course</v>
          </cell>
        </row>
        <row r="22">
          <cell r="A22" t="str">
            <v>J &amp; K Hopkins</v>
          </cell>
          <cell r="B22" t="str">
            <v>Staff Health and Safety</v>
          </cell>
          <cell r="C22" t="str">
            <v>Accomodation</v>
          </cell>
          <cell r="D22" t="str">
            <v>Homeworking kit</v>
          </cell>
        </row>
        <row r="23">
          <cell r="A23" t="str">
            <v>Law Society</v>
          </cell>
          <cell r="B23" t="str">
            <v>Training</v>
          </cell>
          <cell r="C23" t="str">
            <v>Regulations</v>
          </cell>
          <cell r="D23" t="str">
            <v>Training course</v>
          </cell>
        </row>
        <row r="24">
          <cell r="A24" t="str">
            <v>Opus 2 International</v>
          </cell>
          <cell r="B24" t="str">
            <v>Service</v>
          </cell>
          <cell r="C24" t="str">
            <v>Legal</v>
          </cell>
          <cell r="D24" t="str">
            <v>Court transcript</v>
          </cell>
        </row>
        <row r="25">
          <cell r="A25" t="str">
            <v>Palisade Europe UK</v>
          </cell>
          <cell r="B25" t="str">
            <v>Media</v>
          </cell>
          <cell r="C25" t="str">
            <v>Decommissioning</v>
          </cell>
          <cell r="D25" t="str">
            <v>Organisational Subscription</v>
          </cell>
        </row>
        <row r="26">
          <cell r="A26" t="str">
            <v>Project MGMT Institute</v>
          </cell>
          <cell r="B26" t="str">
            <v>Training</v>
          </cell>
          <cell r="C26" t="str">
            <v>IM</v>
          </cell>
          <cell r="D26" t="str">
            <v>Training course</v>
          </cell>
        </row>
        <row r="27">
          <cell r="A27" t="str">
            <v>Radtac Limited</v>
          </cell>
          <cell r="B27" t="str">
            <v>Training</v>
          </cell>
          <cell r="C27" t="str">
            <v>HR</v>
          </cell>
          <cell r="D27" t="str">
            <v>Training course</v>
          </cell>
        </row>
        <row r="28">
          <cell r="A28" t="str">
            <v>Reach Work Ltd</v>
          </cell>
          <cell r="B28" t="str">
            <v>Recruitment</v>
          </cell>
          <cell r="C28" t="str">
            <v>HR</v>
          </cell>
          <cell r="D28" t="str">
            <v>Recruitment advertising</v>
          </cell>
        </row>
        <row r="29">
          <cell r="A29" t="str">
            <v>RHP Games</v>
          </cell>
          <cell r="B29" t="str">
            <v>Training</v>
          </cell>
          <cell r="C29" t="str">
            <v>Regulations</v>
          </cell>
          <cell r="D29" t="str">
            <v>Team Activity</v>
          </cell>
        </row>
        <row r="30">
          <cell r="A30" t="str">
            <v>SRS-Job Board Advert</v>
          </cell>
          <cell r="B30" t="str">
            <v>Recruitment</v>
          </cell>
          <cell r="C30" t="str">
            <v>HR</v>
          </cell>
          <cell r="D30" t="str">
            <v>Recruitment advertising</v>
          </cell>
        </row>
        <row r="31">
          <cell r="A31" t="str">
            <v>TheHubEvents.com</v>
          </cell>
          <cell r="B31" t="str">
            <v>Training</v>
          </cell>
          <cell r="C31" t="str">
            <v>CEO</v>
          </cell>
          <cell r="D31" t="str">
            <v>Training course</v>
          </cell>
        </row>
        <row r="32">
          <cell r="A32" t="str">
            <v>Umbraco A/S</v>
          </cell>
          <cell r="B32" t="str">
            <v>Training</v>
          </cell>
          <cell r="C32" t="str">
            <v>HR</v>
          </cell>
          <cell r="D32" t="str">
            <v>Training course</v>
          </cell>
        </row>
        <row r="33">
          <cell r="A33" t="str">
            <v>University of Strathclyde</v>
          </cell>
          <cell r="B33" t="str">
            <v>Training</v>
          </cell>
          <cell r="C33" t="str">
            <v>Operations</v>
          </cell>
          <cell r="D33" t="str">
            <v>Training Course</v>
          </cell>
        </row>
        <row r="34">
          <cell r="A34" t="str">
            <v>Upstream</v>
          </cell>
          <cell r="B34" t="str">
            <v>Organisational Subscription</v>
          </cell>
          <cell r="C34" t="str">
            <v>CEO</v>
          </cell>
          <cell r="D34" t="str">
            <v>Media Subscription</v>
          </cell>
        </row>
        <row r="35">
          <cell r="A35" t="str">
            <v>Westminster Forum</v>
          </cell>
          <cell r="B35" t="str">
            <v>Training</v>
          </cell>
          <cell r="C35" t="str">
            <v>Operations</v>
          </cell>
          <cell r="D35" t="str">
            <v>Training course</v>
          </cell>
        </row>
        <row r="36">
          <cell r="A36" t="str">
            <v>WWW.IOD.COM</v>
          </cell>
          <cell r="B36" t="str">
            <v>Training</v>
          </cell>
          <cell r="C36" t="str">
            <v>CEO</v>
          </cell>
          <cell r="D36" t="str">
            <v>Training course</v>
          </cell>
        </row>
        <row r="37">
          <cell r="A37" t="str">
            <v>XIC Payment Aberdeen</v>
          </cell>
          <cell r="B37" t="str">
            <v>Comms</v>
          </cell>
          <cell r="C37" t="str">
            <v>Office move</v>
          </cell>
          <cell r="D37" t="str">
            <v>Banner Printing Cost</v>
          </cell>
        </row>
        <row r="38">
          <cell r="A38" t="str">
            <v>Zoom Video Communications</v>
          </cell>
          <cell r="B38" t="str">
            <v>Media</v>
          </cell>
          <cell r="C38" t="str">
            <v>Governance</v>
          </cell>
          <cell r="D38" t="str">
            <v>Media Subscription</v>
          </cell>
        </row>
        <row r="39">
          <cell r="A39" t="str">
            <v>EB :OFFSHORE ENERGIES    801-413-7200 IRL</v>
          </cell>
          <cell r="B39" t="str">
            <v>Event</v>
          </cell>
          <cell r="C39" t="str">
            <v>CEO</v>
          </cell>
          <cell r="D39" t="str">
            <v>Seminar</v>
          </cell>
        </row>
        <row r="40">
          <cell r="A40" t="str">
            <v xml:space="preserve">SEARCYS AT IOD </v>
          </cell>
          <cell r="B40" t="str">
            <v>Recruitment</v>
          </cell>
          <cell r="C40" t="str">
            <v>HR</v>
          </cell>
          <cell r="D40" t="str">
            <v>Meeting room for Recruitment</v>
          </cell>
        </row>
        <row r="41">
          <cell r="A41" t="str">
            <v>OLJEDIREKTORATET</v>
          </cell>
          <cell r="B41" t="str">
            <v>Event</v>
          </cell>
          <cell r="D41" t="str">
            <v>Seminar</v>
          </cell>
        </row>
        <row r="42">
          <cell r="A42" t="str">
            <v xml:space="preserve">WEWORK </v>
          </cell>
          <cell r="B42" t="str">
            <v>Event</v>
          </cell>
          <cell r="D42" t="str">
            <v xml:space="preserve">Meeting room  </v>
          </cell>
        </row>
        <row r="43">
          <cell r="A43" t="str">
            <v>British Airways</v>
          </cell>
          <cell r="B43" t="str">
            <v>Travel</v>
          </cell>
          <cell r="D43" t="str">
            <v>Air Travel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C5781-B68B-4E2B-B0C2-3E2FE43C926A}">
  <dimension ref="A2:H3"/>
  <sheetViews>
    <sheetView tabSelected="1" workbookViewId="0">
      <selection activeCell="G10" sqref="G10"/>
    </sheetView>
  </sheetViews>
  <sheetFormatPr defaultRowHeight="14.5" x14ac:dyDescent="0.35"/>
  <cols>
    <col min="1" max="1" width="12" customWidth="1"/>
    <col min="2" max="2" width="15.81640625" bestFit="1" customWidth="1"/>
    <col min="3" max="3" width="23.54296875" customWidth="1"/>
    <col min="4" max="4" width="13.7265625" bestFit="1" customWidth="1"/>
    <col min="5" max="5" width="13.1796875" bestFit="1" customWidth="1"/>
    <col min="6" max="6" width="11.1796875" bestFit="1" customWidth="1"/>
    <col min="7" max="7" width="15" customWidth="1"/>
    <col min="8" max="8" width="17.1796875" customWidth="1"/>
  </cols>
  <sheetData>
    <row r="2" spans="1:8" x14ac:dyDescent="0.35">
      <c r="A2" s="2" t="s">
        <v>0</v>
      </c>
      <c r="B2" s="3" t="s">
        <v>7</v>
      </c>
      <c r="C2" s="2" t="s">
        <v>1</v>
      </c>
      <c r="D2" s="2" t="s">
        <v>2</v>
      </c>
      <c r="E2" s="2" t="s">
        <v>3</v>
      </c>
      <c r="F2" s="2" t="s">
        <v>4</v>
      </c>
      <c r="G2" s="4" t="s">
        <v>8</v>
      </c>
      <c r="H2" s="5" t="s">
        <v>9</v>
      </c>
    </row>
    <row r="3" spans="1:8" x14ac:dyDescent="0.35">
      <c r="A3" s="6">
        <f t="shared" ref="A3" si="0">B3</f>
        <v>44907</v>
      </c>
      <c r="B3" s="7">
        <v>44907</v>
      </c>
      <c r="C3" s="1" t="s">
        <v>5</v>
      </c>
      <c r="D3" s="1" t="str">
        <f>VLOOKUP(C3,[1]Database!A:D,2,FALSE)</f>
        <v>Travel</v>
      </c>
      <c r="E3" s="1" t="s">
        <v>6</v>
      </c>
      <c r="F3" s="1" t="str">
        <f>VLOOKUP(C3,[1]Database!A:D,4,FALSE)</f>
        <v>Air Travel</v>
      </c>
      <c r="G3" s="1">
        <v>1959227</v>
      </c>
      <c r="H3" s="1">
        <v>782.61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Fiona Gruber (Oil &amp; Gas Authority)</dc:creator>
  <cp:lastModifiedBy>Ian Furneaux (Oil &amp; Gas Authority)</cp:lastModifiedBy>
  <cp:lastPrinted>2023-02-03T15:04:11Z</cp:lastPrinted>
  <dcterms:created xsi:type="dcterms:W3CDTF">2023-02-03T14:59:43Z</dcterms:created>
  <dcterms:modified xsi:type="dcterms:W3CDTF">2023-02-06T09:08:00Z</dcterms:modified>
</cp:coreProperties>
</file>