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Mike\Documents\"/>
    </mc:Choice>
  </mc:AlternateContent>
  <xr:revisionPtr revIDLastSave="0" documentId="8_{CB17B5BF-98B3-4DA9-B25E-1AE1EB12960B}" xr6:coauthVersionLast="47" xr6:coauthVersionMax="47" xr10:uidLastSave="{00000000-0000-0000-0000-000000000000}"/>
  <bookViews>
    <workbookView xWindow="-120" yWindow="-120" windowWidth="29040" windowHeight="15720" xr2:uid="{7F38EA01-3C7C-4BEE-A1B6-EC557D576BED}"/>
  </bookViews>
  <sheets>
    <sheet name="Cash and Accruals" sheetId="2" r:id="rId1"/>
  </sheets>
  <definedNames>
    <definedName name="_xlnm.Print_Area" localSheetId="0">'Cash and Accruals'!$A$1:$G$123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1" i="2" l="1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</calcChain>
</file>

<file path=xl/sharedStrings.xml><?xml version="1.0" encoding="utf-8"?>
<sst xmlns="http://schemas.openxmlformats.org/spreadsheetml/2006/main" count="80" uniqueCount="44">
  <si>
    <t>UK Government Receipts and Repayments of</t>
  </si>
  <si>
    <t>Upstream Oil and Gas Tax (not including Royalty)</t>
  </si>
  <si>
    <t>On a Cash Basis</t>
  </si>
  <si>
    <t>£ million</t>
  </si>
  <si>
    <t>Ring Fence Corporation Tax and Supplementary Charge</t>
  </si>
  <si>
    <t>Energy Profits Levy</t>
  </si>
  <si>
    <t>Petroleum Revenue Tax</t>
  </si>
  <si>
    <t>Total Upstream Oil and Gas</t>
  </si>
  <si>
    <t>Total HMRC Receipts</t>
  </si>
  <si>
    <t>Upstream Oil and Gas Share of Total</t>
  </si>
  <si>
    <t>Calendar Year</t>
  </si>
  <si>
    <t>Financial Year (April–March)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</si>
  <si>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</si>
  <si>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</si>
  <si>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</si>
  <si>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</si>
  <si>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</si>
  <si>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</si>
  <si>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</si>
  <si>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</si>
  <si>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</si>
  <si>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</si>
  <si>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</si>
  <si>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</si>
  <si>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</si>
  <si>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</si>
  <si>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</si>
  <si>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</si>
  <si>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</si>
  <si>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</si>
  <si>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</si>
  <si>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</si>
  <si>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</si>
  <si>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</si>
  <si>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</si>
  <si>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</si>
  <si>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</si>
  <si>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</si>
  <si>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r>
      <rPr>
        <i/>
        <sz val="11"/>
        <color theme="1"/>
        <rFont val="Calibri"/>
        <family val="2"/>
      </rPr>
      <t>Source:</t>
    </r>
    <r>
      <rPr>
        <sz val="11"/>
        <color theme="1"/>
        <rFont val="Calibri"/>
        <family val="2"/>
        <scheme val="minor"/>
      </rPr>
      <t xml:space="preserve"> HM Revenue &amp; Customs (HMRC), Tax Receipts and National Insurance</t>
    </r>
  </si>
  <si>
    <t>Contributions for the UK.</t>
  </si>
  <si>
    <t>On an Accruals Basis</t>
  </si>
  <si>
    <t xml:space="preserve">Total public sector taxes and social contributions </t>
  </si>
  <si>
    <t>1998-99</t>
  </si>
  <si>
    <r>
      <rPr>
        <i/>
        <sz val="11"/>
        <color theme="1"/>
        <rFont val="Calibri"/>
        <family val="2"/>
      </rPr>
      <t>Source:</t>
    </r>
    <r>
      <rPr>
        <sz val="11"/>
        <color theme="1"/>
        <rFont val="Calibri"/>
        <family val="2"/>
        <scheme val="minor"/>
      </rPr>
      <t xml:space="preserve"> Office for National Statistics (ONS), Public sector current receipts: Appendix 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</si>
</sst>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quotePrefix="1" applyAlignment="1">
      <alignment horizontal="left" vertical="top"/>
    </xf>
    <xf numFmtId="0" fontId="0" fillId="0" borderId="0" xfId="0" quotePrefix="1" applyAlignment="1">
      <alignment vertical="top" wrapText="1"/>
    </xf>
    <xf numFmtId="38" fontId="1" fillId="0" borderId="0" xfId="0" applyNumberFormat="1" applyFont="1"/>
    <xf numFmtId="38" fontId="3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quotePrefix="1" applyFont="1" applyAlignment="1">
      <alignment horizontal="right" wrapText="1"/>
    </xf>
    <xf numFmtId="0" fontId="3" fillId="0" borderId="0" xfId="0" quotePrefix="1" applyFont="1" applyAlignment="1">
      <alignment horizontal="left"/>
    </xf>
    <xf numFmtId="0" fontId="3" fillId="0" borderId="0" xfId="0" quotePrefix="1" applyFont="1"/>
    <xf numFmtId="0" fontId="0" fillId="0" borderId="0" xfId="0" quotePrefix="1" applyAlignment="1">
      <alignment vertical="top"/>
    </xf>
    <xf numFmtId="0" fontId="6" fillId="0" borderId="0" xfId="0" quotePrefix="1" applyFont="1" applyAlignment="1">
      <alignment horizontal="left"/>
    </xf>
    <xf numFmtId="0" fontId="6" fillId="0" borderId="0" xfId="0" quotePrefix="1" applyFont="1"/>
    <xf numFmtId="164" fontId="0" fillId="0" borderId="0" xfId="0" applyNumberFormat="1"/>
    <xf numFmtId="0" fontId="4" fillId="0" borderId="0" xfId="0" applyFont="1" applyAlignment="1">
      <alignment horizontal="right"/>
    </xf>
    <xf numFmtId="38" fontId="0" fillId="0" borderId="0" xfId="0" applyNumberFormat="1"/>
    <xf numFmtId="0" fontId="0" fillId="0" borderId="0" xfId="0" quotePrefix="1" applyAlignment="1">
      <alignment horizontal="right"/>
    </xf>
    <xf numFmtId="0" fontId="3" fillId="0" borderId="0" xfId="0" quotePrefix="1" applyFont="1" applyAlignment="1">
      <alignment horizontal="left" wrapText="1"/>
    </xf>
    <xf numFmtId="165" fontId="0" fillId="0" borderId="0" xfId="1" applyNumberFormat="1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948A7-7B9A-466F-AEE2-E8E19BBCD0C5}">
  <dimension ref="A1:R259"/>
  <sheetViews>
    <sheetView showGridLines="0" showZeros="0" tabSelected="1" workbookViewId="0"/>
  </sheetViews>
  <sheetFormatPr defaultRowHeight="15"/>
  <cols>
    <col min="1" max="1" width="8.7109375" customWidth="1"/>
    <col min="2" max="2" width="22.5703125" style="1" customWidth="1"/>
    <col min="3" max="3" width="8.85546875" style="1" bestFit="1" customWidth="1"/>
    <col min="4" max="4" width="10.42578125" style="1" bestFit="1" customWidth="1"/>
    <col min="5" max="5" width="11.7109375" style="1" customWidth="1"/>
    <col min="6" max="6" width="17.42578125" style="1" bestFit="1" customWidth="1"/>
    <col min="7" max="7" width="14" style="1" customWidth="1"/>
    <col min="8" max="8" width="2.140625" customWidth="1"/>
    <col min="9" max="9" width="11.5703125" bestFit="1" customWidth="1"/>
    <col min="10" max="10" width="8.5703125" customWidth="1"/>
    <col min="11" max="11" width="10.42578125" bestFit="1" customWidth="1"/>
    <col min="12" max="12" width="9.7109375" customWidth="1"/>
    <col min="13" max="13" width="11.28515625" bestFit="1" customWidth="1"/>
    <col min="14" max="14" width="11" bestFit="1" customWidth="1"/>
    <col min="15" max="15" width="8.7109375" bestFit="1" customWidth="1"/>
  </cols>
  <sheetData>
    <row r="1" spans="1:15">
      <c r="B1"/>
      <c r="C1"/>
      <c r="D1"/>
      <c r="E1"/>
      <c r="F1"/>
      <c r="G1"/>
    </row>
    <row r="2" spans="1:15" ht="18.7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8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>
      <c r="B4"/>
      <c r="C4"/>
      <c r="D4"/>
      <c r="E4"/>
      <c r="F4"/>
      <c r="G4"/>
    </row>
    <row r="5" spans="1:15">
      <c r="A5" s="11" t="s">
        <v>2</v>
      </c>
      <c r="H5" s="1"/>
      <c r="I5" s="1"/>
    </row>
    <row r="6" spans="1:15" s="2" customFormat="1" ht="5.25"/>
    <row r="7" spans="1:15" ht="45">
      <c r="A7" s="20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</row>
    <row r="8" spans="1:15" s="2" customFormat="1" ht="5.25"/>
    <row r="9" spans="1:15">
      <c r="A9" s="9" t="s">
        <v>10</v>
      </c>
      <c r="B9" s="9"/>
      <c r="C9" s="9"/>
      <c r="D9" s="9"/>
      <c r="E9" s="9"/>
      <c r="F9" s="9"/>
      <c r="G9" s="9"/>
      <c r="O9" s="8"/>
    </row>
    <row r="10" spans="1:15">
      <c r="A10" s="7">
        <v>2009</v>
      </c>
      <c r="B10" s="5">
        <v>5603</v>
      </c>
      <c r="C10" s="5">
        <v>0</v>
      </c>
      <c r="D10" s="5">
        <v>1047</v>
      </c>
      <c r="E10" s="6">
        <v>6650</v>
      </c>
      <c r="F10" s="5">
        <v>416934</v>
      </c>
      <c r="G10" s="21">
        <f t="shared" ref="G10:G25" si="0">E10/F10</f>
        <v>1.5949766629730366E-2</v>
      </c>
    </row>
    <row r="11" spans="1:15">
      <c r="A11" s="7">
        <v>2010</v>
      </c>
      <c r="B11" s="5">
        <v>6237</v>
      </c>
      <c r="C11" s="5">
        <v>0</v>
      </c>
      <c r="D11" s="5">
        <v>1349</v>
      </c>
      <c r="E11" s="6">
        <v>7586</v>
      </c>
      <c r="F11" s="5">
        <v>444758</v>
      </c>
      <c r="G11" s="21">
        <f t="shared" si="0"/>
        <v>1.7056466662769415E-2</v>
      </c>
    </row>
    <row r="12" spans="1:15">
      <c r="A12" s="7">
        <v>2011</v>
      </c>
      <c r="B12" s="5">
        <v>8274</v>
      </c>
      <c r="C12" s="5">
        <v>0</v>
      </c>
      <c r="D12" s="5">
        <v>1775</v>
      </c>
      <c r="E12" s="6">
        <v>10049</v>
      </c>
      <c r="F12" s="5">
        <v>469064</v>
      </c>
      <c r="G12" s="21">
        <f t="shared" si="0"/>
        <v>2.1423515767571163E-2</v>
      </c>
    </row>
    <row r="13" spans="1:15">
      <c r="A13" s="7">
        <v>2012</v>
      </c>
      <c r="B13" s="5">
        <v>5849</v>
      </c>
      <c r="C13" s="5">
        <v>0</v>
      </c>
      <c r="D13" s="5">
        <v>2106</v>
      </c>
      <c r="E13" s="6">
        <v>7955</v>
      </c>
      <c r="F13" s="5">
        <v>470120</v>
      </c>
      <c r="G13" s="21">
        <f t="shared" si="0"/>
        <v>1.692121160554752E-2</v>
      </c>
    </row>
    <row r="14" spans="1:15">
      <c r="A14" s="7">
        <v>2013</v>
      </c>
      <c r="B14" s="5">
        <v>3879</v>
      </c>
      <c r="C14" s="5">
        <v>0</v>
      </c>
      <c r="D14" s="5">
        <v>1296</v>
      </c>
      <c r="E14" s="6">
        <v>5175</v>
      </c>
      <c r="F14" s="5">
        <v>488489</v>
      </c>
      <c r="G14" s="21">
        <f t="shared" si="0"/>
        <v>1.059389259532968E-2</v>
      </c>
    </row>
    <row r="15" spans="1:15">
      <c r="A15" s="7">
        <v>2014</v>
      </c>
      <c r="B15" s="5">
        <v>2503</v>
      </c>
      <c r="C15" s="5">
        <v>0</v>
      </c>
      <c r="D15" s="5">
        <v>568</v>
      </c>
      <c r="E15" s="6">
        <v>3071</v>
      </c>
      <c r="F15" s="5">
        <v>505406</v>
      </c>
      <c r="G15" s="21">
        <f t="shared" si="0"/>
        <v>6.0763030118360286E-3</v>
      </c>
    </row>
    <row r="16" spans="1:15">
      <c r="A16" s="7">
        <v>2015</v>
      </c>
      <c r="B16" s="5">
        <v>1165</v>
      </c>
      <c r="C16" s="5">
        <v>0</v>
      </c>
      <c r="D16" s="5">
        <v>-552</v>
      </c>
      <c r="E16" s="6">
        <v>613</v>
      </c>
      <c r="F16" s="5">
        <v>527427</v>
      </c>
      <c r="G16" s="21">
        <f t="shared" si="0"/>
        <v>1.1622461497041298E-3</v>
      </c>
    </row>
    <row r="17" spans="1:18">
      <c r="A17" s="7">
        <v>2016</v>
      </c>
      <c r="B17" s="5">
        <v>119</v>
      </c>
      <c r="C17" s="5">
        <v>0</v>
      </c>
      <c r="D17" s="5">
        <v>-768</v>
      </c>
      <c r="E17" s="6">
        <v>-649</v>
      </c>
      <c r="F17" s="5">
        <v>553113</v>
      </c>
      <c r="G17" s="21">
        <f t="shared" si="0"/>
        <v>-1.1733587892528289E-3</v>
      </c>
      <c r="R17" s="18"/>
    </row>
    <row r="18" spans="1:18">
      <c r="A18" s="7">
        <v>2017</v>
      </c>
      <c r="B18" s="5">
        <v>1198</v>
      </c>
      <c r="C18" s="5">
        <v>0</v>
      </c>
      <c r="D18" s="5">
        <v>-634</v>
      </c>
      <c r="E18" s="6">
        <v>564</v>
      </c>
      <c r="F18" s="5">
        <v>590621</v>
      </c>
      <c r="G18" s="21">
        <f t="shared" si="0"/>
        <v>9.5492710215180291E-4</v>
      </c>
      <c r="R18" s="18"/>
    </row>
    <row r="19" spans="1:18">
      <c r="A19" s="7">
        <v>2018</v>
      </c>
      <c r="B19" s="5">
        <v>1969</v>
      </c>
      <c r="C19" s="5">
        <v>0</v>
      </c>
      <c r="D19" s="5">
        <v>-817</v>
      </c>
      <c r="E19" s="6">
        <v>1152</v>
      </c>
      <c r="F19" s="5">
        <v>612981</v>
      </c>
      <c r="G19" s="21">
        <f t="shared" si="0"/>
        <v>1.8793404689541764E-3</v>
      </c>
      <c r="R19" s="18"/>
    </row>
    <row r="20" spans="1:18">
      <c r="A20" s="7">
        <v>2019</v>
      </c>
      <c r="B20" s="5">
        <v>1484</v>
      </c>
      <c r="C20" s="5">
        <v>0</v>
      </c>
      <c r="D20" s="5">
        <v>-319</v>
      </c>
      <c r="E20" s="6">
        <v>1165</v>
      </c>
      <c r="F20" s="5">
        <v>635209</v>
      </c>
      <c r="G20" s="21">
        <f t="shared" si="0"/>
        <v>1.8340420239637662E-3</v>
      </c>
      <c r="R20" s="18"/>
    </row>
    <row r="21" spans="1:18">
      <c r="A21" s="7">
        <v>2020</v>
      </c>
      <c r="B21" s="5">
        <v>661</v>
      </c>
      <c r="C21" s="5">
        <v>0</v>
      </c>
      <c r="D21" s="5">
        <v>-431</v>
      </c>
      <c r="E21" s="6">
        <v>230</v>
      </c>
      <c r="F21" s="5">
        <v>569813</v>
      </c>
      <c r="G21" s="21">
        <f t="shared" si="0"/>
        <v>4.0364119456734053E-4</v>
      </c>
      <c r="R21" s="18"/>
    </row>
    <row r="22" spans="1:18">
      <c r="A22" s="7">
        <v>2021</v>
      </c>
      <c r="B22" s="5">
        <v>1334</v>
      </c>
      <c r="C22" s="5">
        <v>0</v>
      </c>
      <c r="D22" s="5">
        <v>-360</v>
      </c>
      <c r="E22" s="6">
        <v>974</v>
      </c>
      <c r="F22" s="5">
        <v>696175</v>
      </c>
      <c r="G22" s="21">
        <f t="shared" si="0"/>
        <v>1.3990735088160304E-3</v>
      </c>
      <c r="R22" s="18"/>
    </row>
    <row r="23" spans="1:18">
      <c r="A23" s="7">
        <v>2022</v>
      </c>
      <c r="B23" s="5">
        <v>5469</v>
      </c>
      <c r="C23" s="5">
        <v>1660</v>
      </c>
      <c r="D23" s="5">
        <v>-391</v>
      </c>
      <c r="E23" s="6">
        <v>6738</v>
      </c>
      <c r="F23" s="5">
        <v>764226</v>
      </c>
      <c r="G23" s="21">
        <f t="shared" si="0"/>
        <v>8.8167636275133278E-3</v>
      </c>
      <c r="R23" s="18"/>
    </row>
    <row r="24" spans="1:18">
      <c r="A24" s="7">
        <v>2023</v>
      </c>
      <c r="B24" s="5">
        <v>3691</v>
      </c>
      <c r="C24" s="5">
        <v>3702</v>
      </c>
      <c r="D24" s="5">
        <v>-332</v>
      </c>
      <c r="E24" s="6">
        <v>7061</v>
      </c>
      <c r="F24" s="5">
        <v>820357</v>
      </c>
      <c r="G24" s="21">
        <f t="shared" si="0"/>
        <v>8.6072283164524716E-3</v>
      </c>
      <c r="R24" s="18"/>
    </row>
    <row r="25" spans="1:18">
      <c r="A25" s="7">
        <v>2024</v>
      </c>
      <c r="B25" s="5">
        <v>2143</v>
      </c>
      <c r="C25" s="5">
        <v>2762</v>
      </c>
      <c r="D25" s="5">
        <v>-340</v>
      </c>
      <c r="E25" s="6">
        <v>4565</v>
      </c>
      <c r="F25" s="5">
        <v>848770</v>
      </c>
      <c r="G25" s="21">
        <f t="shared" si="0"/>
        <v>5.3783710545848695E-3</v>
      </c>
      <c r="R25" s="18"/>
    </row>
    <row r="26" spans="1:18" s="2" customFormat="1" ht="5.25">
      <c r="A26" s="17"/>
      <c r="O26" s="17"/>
    </row>
    <row r="27" spans="1:18">
      <c r="A27" s="9" t="s">
        <v>11</v>
      </c>
      <c r="B27" s="9"/>
      <c r="C27" s="9"/>
      <c r="D27" s="9"/>
      <c r="E27" s="9"/>
      <c r="F27" s="9"/>
      <c r="G27" s="9"/>
      <c r="O27" s="8"/>
    </row>
    <row r="28" spans="1:18">
      <c r="A28" s="7" t="s">
        <v>12</v>
      </c>
      <c r="B28" s="5">
        <v>1268</v>
      </c>
      <c r="C28" s="5">
        <v>0</v>
      </c>
      <c r="D28" s="5">
        <v>853</v>
      </c>
      <c r="E28" s="6">
        <v>2121</v>
      </c>
      <c r="F28" s="5">
        <v>294177</v>
      </c>
      <c r="G28" s="21">
        <f t="shared" ref="G28:G53" si="1">E28/F28</f>
        <v>7.209945033092322E-3</v>
      </c>
      <c r="O28" s="8"/>
    </row>
    <row r="29" spans="1:18">
      <c r="A29" s="7" t="s">
        <v>13</v>
      </c>
      <c r="B29" s="5">
        <v>2329</v>
      </c>
      <c r="C29" s="5">
        <v>0</v>
      </c>
      <c r="D29" s="5">
        <v>1518</v>
      </c>
      <c r="E29" s="6">
        <v>3847</v>
      </c>
      <c r="F29" s="5">
        <v>315638</v>
      </c>
      <c r="G29" s="21">
        <f t="shared" si="1"/>
        <v>1.2188012850163795E-2</v>
      </c>
      <c r="O29" s="8"/>
    </row>
    <row r="30" spans="1:18">
      <c r="A30" s="7" t="s">
        <v>14</v>
      </c>
      <c r="B30" s="5">
        <v>3515</v>
      </c>
      <c r="C30" s="5">
        <v>0</v>
      </c>
      <c r="D30" s="5">
        <v>1310</v>
      </c>
      <c r="E30" s="6">
        <v>4825</v>
      </c>
      <c r="F30" s="5">
        <v>321741</v>
      </c>
      <c r="G30" s="21">
        <f t="shared" si="1"/>
        <v>1.4996534479596943E-2</v>
      </c>
      <c r="O30" s="8"/>
    </row>
    <row r="31" spans="1:18">
      <c r="A31" s="7" t="s">
        <v>15</v>
      </c>
      <c r="B31" s="5">
        <v>3662</v>
      </c>
      <c r="C31" s="5">
        <v>0</v>
      </c>
      <c r="D31" s="5">
        <v>958</v>
      </c>
      <c r="E31" s="6">
        <v>4620</v>
      </c>
      <c r="F31" s="5">
        <v>324725</v>
      </c>
      <c r="G31" s="21">
        <f t="shared" si="1"/>
        <v>1.422742320424975E-2</v>
      </c>
      <c r="O31" s="8"/>
    </row>
    <row r="32" spans="1:18">
      <c r="A32" s="7" t="s">
        <v>16</v>
      </c>
      <c r="B32" s="5">
        <v>3057</v>
      </c>
      <c r="C32" s="5">
        <v>0</v>
      </c>
      <c r="D32" s="5">
        <v>1179</v>
      </c>
      <c r="E32" s="6">
        <v>4236</v>
      </c>
      <c r="F32" s="5">
        <v>347946</v>
      </c>
      <c r="G32" s="21">
        <f t="shared" si="1"/>
        <v>1.2174302909072097E-2</v>
      </c>
    </row>
    <row r="33" spans="1:17">
      <c r="A33" s="7" t="s">
        <v>17</v>
      </c>
      <c r="B33" s="5">
        <v>3831</v>
      </c>
      <c r="C33" s="5">
        <v>0</v>
      </c>
      <c r="D33" s="5">
        <v>1284</v>
      </c>
      <c r="E33" s="6">
        <v>5115</v>
      </c>
      <c r="F33" s="5">
        <v>375801</v>
      </c>
      <c r="G33" s="21">
        <f t="shared" si="1"/>
        <v>1.3610927059800267E-2</v>
      </c>
    </row>
    <row r="34" spans="1:17">
      <c r="A34" s="7" t="s">
        <v>18</v>
      </c>
      <c r="B34" s="5">
        <v>7307</v>
      </c>
      <c r="C34" s="5">
        <v>0</v>
      </c>
      <c r="D34" s="5">
        <v>2016</v>
      </c>
      <c r="E34" s="6">
        <v>9323</v>
      </c>
      <c r="F34" s="5">
        <v>402874</v>
      </c>
      <c r="G34" s="21">
        <f t="shared" si="1"/>
        <v>2.3141230260577749E-2</v>
      </c>
    </row>
    <row r="35" spans="1:17">
      <c r="A35" s="7" t="s">
        <v>19</v>
      </c>
      <c r="B35" s="5">
        <v>6709</v>
      </c>
      <c r="C35" s="5">
        <v>0</v>
      </c>
      <c r="D35" s="5">
        <v>2155</v>
      </c>
      <c r="E35" s="6">
        <v>8864</v>
      </c>
      <c r="F35" s="5">
        <v>428629</v>
      </c>
      <c r="G35" s="21">
        <f t="shared" si="1"/>
        <v>2.0679888668288893E-2</v>
      </c>
    </row>
    <row r="36" spans="1:17">
      <c r="A36" s="7" t="s">
        <v>20</v>
      </c>
      <c r="B36" s="5">
        <v>5728</v>
      </c>
      <c r="C36" s="5">
        <v>0</v>
      </c>
      <c r="D36" s="5">
        <v>1680</v>
      </c>
      <c r="E36" s="6">
        <v>7408</v>
      </c>
      <c r="F36" s="5">
        <v>456121</v>
      </c>
      <c r="G36" s="21">
        <f t="shared" si="1"/>
        <v>1.6241304390720884E-2</v>
      </c>
    </row>
    <row r="37" spans="1:17">
      <c r="A37" s="7" t="s">
        <v>21</v>
      </c>
      <c r="B37" s="5">
        <v>9826</v>
      </c>
      <c r="C37" s="5">
        <v>0</v>
      </c>
      <c r="D37" s="5">
        <v>2567</v>
      </c>
      <c r="E37" s="6">
        <v>12393</v>
      </c>
      <c r="F37" s="5">
        <v>445531</v>
      </c>
      <c r="G37" s="21">
        <f t="shared" si="1"/>
        <v>2.781624623202426E-2</v>
      </c>
    </row>
    <row r="38" spans="1:17">
      <c r="A38" s="7" t="s">
        <v>22</v>
      </c>
      <c r="B38" s="5">
        <v>4998</v>
      </c>
      <c r="C38" s="5">
        <v>0</v>
      </c>
      <c r="D38" s="5">
        <v>923</v>
      </c>
      <c r="E38" s="6">
        <v>5921</v>
      </c>
      <c r="F38" s="5">
        <v>414920</v>
      </c>
      <c r="G38" s="21">
        <f t="shared" si="1"/>
        <v>1.4270220765448762E-2</v>
      </c>
    </row>
    <row r="39" spans="1:17">
      <c r="A39" s="7" t="s">
        <v>23</v>
      </c>
      <c r="B39" s="5">
        <v>6864</v>
      </c>
      <c r="C39" s="5">
        <v>0</v>
      </c>
      <c r="D39" s="5">
        <v>1458</v>
      </c>
      <c r="E39" s="6">
        <v>8322</v>
      </c>
      <c r="F39" s="5">
        <v>453958</v>
      </c>
      <c r="G39" s="21">
        <f t="shared" si="1"/>
        <v>1.8332092396212866E-2</v>
      </c>
    </row>
    <row r="40" spans="1:17">
      <c r="A40" s="7" t="s">
        <v>24</v>
      </c>
      <c r="B40" s="5">
        <v>8840</v>
      </c>
      <c r="C40" s="5">
        <v>0</v>
      </c>
      <c r="D40" s="5">
        <v>2032</v>
      </c>
      <c r="E40" s="6">
        <v>10872</v>
      </c>
      <c r="F40" s="5">
        <v>472035</v>
      </c>
      <c r="G40" s="21">
        <f t="shared" si="1"/>
        <v>2.3032190409609458E-2</v>
      </c>
    </row>
    <row r="41" spans="1:17">
      <c r="A41" s="7" t="s">
        <v>25</v>
      </c>
      <c r="B41" s="5">
        <v>4412</v>
      </c>
      <c r="C41" s="5">
        <v>0</v>
      </c>
      <c r="D41" s="5">
        <v>1737</v>
      </c>
      <c r="E41" s="6">
        <v>6149</v>
      </c>
      <c r="F41" s="5">
        <v>473627</v>
      </c>
      <c r="G41" s="21">
        <f t="shared" si="1"/>
        <v>1.298279025477855E-2</v>
      </c>
    </row>
    <row r="42" spans="1:17">
      <c r="A42" s="7" t="s">
        <v>26</v>
      </c>
      <c r="B42" s="5">
        <v>3556</v>
      </c>
      <c r="C42" s="5">
        <v>0</v>
      </c>
      <c r="D42" s="5">
        <v>1118</v>
      </c>
      <c r="E42" s="6">
        <v>4674</v>
      </c>
      <c r="F42" s="5">
        <v>492802</v>
      </c>
      <c r="G42" s="21">
        <f t="shared" si="1"/>
        <v>9.4845394296289385E-3</v>
      </c>
    </row>
    <row r="43" spans="1:17">
      <c r="A43" s="7" t="s">
        <v>27</v>
      </c>
      <c r="B43" s="5">
        <v>2026</v>
      </c>
      <c r="C43" s="5">
        <v>0</v>
      </c>
      <c r="D43" s="5">
        <v>77</v>
      </c>
      <c r="E43" s="6">
        <v>2103</v>
      </c>
      <c r="F43" s="5">
        <v>514058</v>
      </c>
      <c r="G43" s="21">
        <f t="shared" si="1"/>
        <v>4.0909780608413835E-3</v>
      </c>
    </row>
    <row r="44" spans="1:17">
      <c r="A44" s="7" t="s">
        <v>28</v>
      </c>
      <c r="B44" s="5">
        <v>560</v>
      </c>
      <c r="C44" s="5">
        <v>0</v>
      </c>
      <c r="D44" s="5">
        <v>-562</v>
      </c>
      <c r="E44" s="6">
        <v>-2</v>
      </c>
      <c r="F44" s="5">
        <v>532504</v>
      </c>
      <c r="G44" s="21">
        <f t="shared" si="1"/>
        <v>-3.7558403317158182E-6</v>
      </c>
      <c r="Q44" s="16"/>
    </row>
    <row r="45" spans="1:17">
      <c r="A45" s="7" t="s">
        <v>29</v>
      </c>
      <c r="B45" s="5">
        <v>295</v>
      </c>
      <c r="C45" s="5">
        <v>0</v>
      </c>
      <c r="D45" s="5">
        <v>-654</v>
      </c>
      <c r="E45" s="6">
        <v>-359</v>
      </c>
      <c r="F45" s="5">
        <v>567992</v>
      </c>
      <c r="G45" s="21">
        <f t="shared" si="1"/>
        <v>-6.3205115565007953E-4</v>
      </c>
      <c r="Q45" s="16"/>
    </row>
    <row r="46" spans="1:17">
      <c r="A46" s="7" t="s">
        <v>30</v>
      </c>
      <c r="B46" s="5">
        <v>1757</v>
      </c>
      <c r="C46" s="5">
        <v>0</v>
      </c>
      <c r="D46" s="5">
        <v>-569</v>
      </c>
      <c r="E46" s="6">
        <v>1188</v>
      </c>
      <c r="F46" s="5">
        <v>593324</v>
      </c>
      <c r="G46" s="21">
        <f t="shared" si="1"/>
        <v>2.0022786875299164E-3</v>
      </c>
    </row>
    <row r="47" spans="1:17">
      <c r="A47" s="7" t="s">
        <v>31</v>
      </c>
      <c r="B47" s="5">
        <v>1912</v>
      </c>
      <c r="C47" s="5">
        <v>0</v>
      </c>
      <c r="D47" s="5">
        <v>-744</v>
      </c>
      <c r="E47" s="6">
        <v>1168</v>
      </c>
      <c r="F47" s="5">
        <v>621208</v>
      </c>
      <c r="G47" s="21">
        <f t="shared" si="1"/>
        <v>1.8802075955235606E-3</v>
      </c>
    </row>
    <row r="48" spans="1:17">
      <c r="A48" s="7" t="s">
        <v>32</v>
      </c>
      <c r="B48" s="5">
        <v>1274</v>
      </c>
      <c r="C48" s="5">
        <v>0</v>
      </c>
      <c r="D48" s="5">
        <v>-408</v>
      </c>
      <c r="E48" s="6">
        <v>866</v>
      </c>
      <c r="F48" s="5">
        <v>633428</v>
      </c>
      <c r="G48" s="21">
        <f t="shared" si="1"/>
        <v>1.3671640660027659E-3</v>
      </c>
    </row>
    <row r="49" spans="1:15">
      <c r="A49" s="7" t="s">
        <v>33</v>
      </c>
      <c r="B49" s="5">
        <v>498</v>
      </c>
      <c r="C49" s="5">
        <v>0</v>
      </c>
      <c r="D49" s="5">
        <v>-241</v>
      </c>
      <c r="E49" s="6">
        <v>257</v>
      </c>
      <c r="F49" s="5">
        <v>584212</v>
      </c>
      <c r="G49" s="21">
        <f t="shared" si="1"/>
        <v>4.3990880023005348E-4</v>
      </c>
    </row>
    <row r="50" spans="1:15">
      <c r="A50" s="7" t="s">
        <v>34</v>
      </c>
      <c r="B50" s="5">
        <v>1996</v>
      </c>
      <c r="C50" s="5">
        <v>0</v>
      </c>
      <c r="D50" s="5">
        <v>-552</v>
      </c>
      <c r="E50" s="6">
        <v>1444</v>
      </c>
      <c r="F50" s="5">
        <v>715720</v>
      </c>
      <c r="G50" s="21">
        <f t="shared" si="1"/>
        <v>2.0175487620857318E-3</v>
      </c>
    </row>
    <row r="51" spans="1:15">
      <c r="A51" s="19" t="s">
        <v>35</v>
      </c>
      <c r="B51" s="5">
        <v>6613</v>
      </c>
      <c r="C51" s="5">
        <v>2632</v>
      </c>
      <c r="D51" s="5">
        <v>-234</v>
      </c>
      <c r="E51" s="6">
        <v>9011</v>
      </c>
      <c r="F51" s="5">
        <v>787004</v>
      </c>
      <c r="G51" s="21">
        <f t="shared" si="1"/>
        <v>1.1449751208380135E-2</v>
      </c>
    </row>
    <row r="52" spans="1:15">
      <c r="A52" s="19" t="s">
        <v>36</v>
      </c>
      <c r="B52" s="5">
        <v>2951</v>
      </c>
      <c r="C52" s="5">
        <v>3587</v>
      </c>
      <c r="D52" s="5">
        <v>-428</v>
      </c>
      <c r="E52" s="6">
        <v>6110</v>
      </c>
      <c r="F52" s="5">
        <v>828564</v>
      </c>
      <c r="G52" s="21">
        <f t="shared" si="1"/>
        <v>7.3742040445879857E-3</v>
      </c>
    </row>
    <row r="53" spans="1:15">
      <c r="A53" s="19" t="s">
        <v>37</v>
      </c>
      <c r="B53" s="5">
        <v>1962</v>
      </c>
      <c r="C53" s="5">
        <v>2857</v>
      </c>
      <c r="D53" s="5">
        <v>-350</v>
      </c>
      <c r="E53" s="6">
        <v>4469</v>
      </c>
      <c r="F53" s="5">
        <v>858892</v>
      </c>
      <c r="G53" s="21">
        <f t="shared" si="1"/>
        <v>5.2032153053003169E-3</v>
      </c>
    </row>
    <row r="54" spans="1:15" s="2" customFormat="1" ht="3.95" customHeight="1"/>
    <row r="55" spans="1:15" ht="15" customHeight="1">
      <c r="A55" s="3" t="s">
        <v>38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5" customHeight="1">
      <c r="A56" s="3" t="s">
        <v>39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5" customHeight="1">
      <c r="A57" s="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8.75">
      <c r="A58" s="14" t="s">
        <v>0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18.75">
      <c r="A59" s="14" t="s">
        <v>1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ht="15" customHeight="1">
      <c r="A60" s="1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>
      <c r="A61" s="11" t="s">
        <v>40</v>
      </c>
      <c r="B61" s="12"/>
      <c r="C61" s="12"/>
      <c r="D61" s="12"/>
      <c r="E61" s="12"/>
      <c r="F61" s="12"/>
    </row>
    <row r="62" spans="1:15" s="2" customFormat="1" ht="5.25"/>
    <row r="63" spans="1:15" ht="45">
      <c r="A63" s="10" t="s">
        <v>3</v>
      </c>
      <c r="B63" s="10" t="s">
        <v>4</v>
      </c>
      <c r="C63" s="10" t="s">
        <v>5</v>
      </c>
      <c r="D63" s="10" t="s">
        <v>6</v>
      </c>
      <c r="E63" s="10" t="s">
        <v>7</v>
      </c>
      <c r="F63" s="10" t="s">
        <v>41</v>
      </c>
      <c r="G63" s="10" t="s">
        <v>9</v>
      </c>
    </row>
    <row r="64" spans="1:15" s="2" customFormat="1" ht="5.25"/>
    <row r="65" spans="1:7">
      <c r="A65" s="9" t="s">
        <v>10</v>
      </c>
      <c r="B65" s="8"/>
      <c r="C65" s="8"/>
      <c r="D65" s="8"/>
      <c r="E65" s="8"/>
      <c r="F65" s="8"/>
      <c r="G65" s="8"/>
    </row>
    <row r="66" spans="1:7">
      <c r="A66" s="7">
        <v>1998</v>
      </c>
      <c r="B66" s="5">
        <v>969</v>
      </c>
      <c r="C66" s="5">
        <v>0</v>
      </c>
      <c r="D66" s="5">
        <v>662</v>
      </c>
      <c r="E66" s="6">
        <v>1631</v>
      </c>
      <c r="F66" s="5">
        <v>313137</v>
      </c>
      <c r="G66" s="21">
        <f t="shared" ref="G66:G92" si="2">E66/F66</f>
        <v>5.2085828247699891E-3</v>
      </c>
    </row>
    <row r="67" spans="1:7">
      <c r="A67" s="7">
        <v>1999</v>
      </c>
      <c r="B67" s="5">
        <v>840</v>
      </c>
      <c r="C67" s="5">
        <v>0</v>
      </c>
      <c r="D67" s="5">
        <v>472</v>
      </c>
      <c r="E67" s="6">
        <v>1312</v>
      </c>
      <c r="F67" s="5">
        <v>334069</v>
      </c>
      <c r="G67" s="21">
        <f t="shared" si="2"/>
        <v>3.9273323774429835E-3</v>
      </c>
    </row>
    <row r="68" spans="1:7">
      <c r="A68" s="7">
        <v>2000</v>
      </c>
      <c r="B68" s="5">
        <v>2445</v>
      </c>
      <c r="C68" s="5">
        <v>0</v>
      </c>
      <c r="D68" s="5">
        <v>1540</v>
      </c>
      <c r="E68" s="6">
        <v>3985</v>
      </c>
      <c r="F68" s="5">
        <v>360001</v>
      </c>
      <c r="G68" s="21">
        <f t="shared" si="2"/>
        <v>1.1069413696073066E-2</v>
      </c>
    </row>
    <row r="69" spans="1:7">
      <c r="A69" s="7">
        <v>2001</v>
      </c>
      <c r="B69" s="5">
        <v>3348</v>
      </c>
      <c r="C69" s="5">
        <v>0</v>
      </c>
      <c r="D69" s="5">
        <v>1526</v>
      </c>
      <c r="E69" s="6">
        <v>4874</v>
      </c>
      <c r="F69" s="5">
        <v>371776</v>
      </c>
      <c r="G69" s="21">
        <f t="shared" si="2"/>
        <v>1.311004475813393E-2</v>
      </c>
    </row>
    <row r="70" spans="1:7">
      <c r="A70" s="7">
        <v>2002</v>
      </c>
      <c r="B70" s="5">
        <v>3516</v>
      </c>
      <c r="C70" s="5">
        <v>0</v>
      </c>
      <c r="D70" s="5">
        <v>946</v>
      </c>
      <c r="E70" s="6">
        <v>4462</v>
      </c>
      <c r="F70" s="5">
        <v>375803</v>
      </c>
      <c r="G70" s="21">
        <f t="shared" si="2"/>
        <v>1.1873242097588364E-2</v>
      </c>
    </row>
    <row r="71" spans="1:7">
      <c r="A71" s="7">
        <v>2003</v>
      </c>
      <c r="B71" s="5">
        <v>3132</v>
      </c>
      <c r="C71" s="5">
        <v>0</v>
      </c>
      <c r="D71" s="5">
        <v>1146</v>
      </c>
      <c r="E71" s="6">
        <v>4278</v>
      </c>
      <c r="F71" s="5">
        <v>397444</v>
      </c>
      <c r="G71" s="21">
        <f t="shared" si="2"/>
        <v>1.0763780557764113E-2</v>
      </c>
    </row>
    <row r="72" spans="1:7">
      <c r="A72" s="7">
        <v>2004</v>
      </c>
      <c r="B72" s="5">
        <v>3912</v>
      </c>
      <c r="C72" s="5">
        <v>0</v>
      </c>
      <c r="D72" s="5">
        <v>1166</v>
      </c>
      <c r="E72" s="6">
        <v>5078</v>
      </c>
      <c r="F72" s="5">
        <v>430205</v>
      </c>
      <c r="G72" s="21">
        <f t="shared" si="2"/>
        <v>1.1803674992154903E-2</v>
      </c>
    </row>
    <row r="73" spans="1:7">
      <c r="A73" s="7">
        <v>2005</v>
      </c>
      <c r="B73" s="5">
        <v>7308</v>
      </c>
      <c r="C73" s="5">
        <v>0</v>
      </c>
      <c r="D73" s="5">
        <v>1799</v>
      </c>
      <c r="E73" s="6">
        <v>9107</v>
      </c>
      <c r="F73" s="5">
        <v>460341</v>
      </c>
      <c r="G73" s="21">
        <f t="shared" si="2"/>
        <v>1.9783160743883338E-2</v>
      </c>
    </row>
    <row r="74" spans="1:7">
      <c r="A74" s="7">
        <v>2006</v>
      </c>
      <c r="B74" s="5">
        <v>6708</v>
      </c>
      <c r="C74" s="5">
        <v>0</v>
      </c>
      <c r="D74" s="5">
        <v>2546</v>
      </c>
      <c r="E74" s="6">
        <v>9254</v>
      </c>
      <c r="F74" s="5">
        <v>489094</v>
      </c>
      <c r="G74" s="21">
        <f t="shared" si="2"/>
        <v>1.8920698270680075E-2</v>
      </c>
    </row>
    <row r="75" spans="1:7">
      <c r="A75" s="7">
        <v>2007</v>
      </c>
      <c r="B75" s="5">
        <v>5728</v>
      </c>
      <c r="C75" s="5">
        <v>0</v>
      </c>
      <c r="D75" s="5">
        <v>1387</v>
      </c>
      <c r="E75" s="6">
        <v>7115</v>
      </c>
      <c r="F75" s="5">
        <v>516324</v>
      </c>
      <c r="G75" s="21">
        <f t="shared" si="2"/>
        <v>1.3780107064556363E-2</v>
      </c>
    </row>
    <row r="76" spans="1:7">
      <c r="A76" s="7">
        <v>2008</v>
      </c>
      <c r="B76" s="5">
        <v>9824</v>
      </c>
      <c r="C76" s="5">
        <v>0</v>
      </c>
      <c r="D76" s="5">
        <v>2663</v>
      </c>
      <c r="E76" s="6">
        <v>12487</v>
      </c>
      <c r="F76" s="5">
        <v>520526</v>
      </c>
      <c r="G76" s="21">
        <f t="shared" si="2"/>
        <v>2.3989195544506903E-2</v>
      </c>
    </row>
    <row r="77" spans="1:7">
      <c r="A77" s="7">
        <v>2009</v>
      </c>
      <c r="B77" s="5">
        <v>5000</v>
      </c>
      <c r="C77" s="5">
        <v>0</v>
      </c>
      <c r="D77" s="5">
        <v>1047</v>
      </c>
      <c r="E77" s="6">
        <v>6047</v>
      </c>
      <c r="F77" s="5">
        <v>489775</v>
      </c>
      <c r="G77" s="21">
        <f t="shared" si="2"/>
        <v>1.2346485631157164E-2</v>
      </c>
    </row>
    <row r="78" spans="1:7">
      <c r="A78" s="7">
        <v>2010</v>
      </c>
      <c r="B78" s="5">
        <v>6864</v>
      </c>
      <c r="C78" s="5">
        <v>0</v>
      </c>
      <c r="D78" s="5">
        <v>1349</v>
      </c>
      <c r="E78" s="6">
        <v>8213</v>
      </c>
      <c r="F78" s="5">
        <v>527583</v>
      </c>
      <c r="G78" s="21">
        <f t="shared" si="2"/>
        <v>1.5567218807277718E-2</v>
      </c>
    </row>
    <row r="79" spans="1:7">
      <c r="A79" s="7">
        <v>2011</v>
      </c>
      <c r="B79" s="5">
        <v>8840</v>
      </c>
      <c r="C79" s="5">
        <v>0</v>
      </c>
      <c r="D79" s="5">
        <v>1775</v>
      </c>
      <c r="E79" s="6">
        <v>10615</v>
      </c>
      <c r="F79" s="5">
        <v>554955</v>
      </c>
      <c r="G79" s="21">
        <f t="shared" si="2"/>
        <v>1.9127677018857384E-2</v>
      </c>
    </row>
    <row r="80" spans="1:7">
      <c r="A80" s="7">
        <v>2012</v>
      </c>
      <c r="B80" s="5">
        <v>4412</v>
      </c>
      <c r="C80" s="5">
        <v>0</v>
      </c>
      <c r="D80" s="5">
        <v>2106</v>
      </c>
      <c r="E80" s="6">
        <v>6518</v>
      </c>
      <c r="F80" s="5">
        <v>558882</v>
      </c>
      <c r="G80" s="21">
        <f t="shared" si="2"/>
        <v>1.1662569200654163E-2</v>
      </c>
    </row>
    <row r="81" spans="1:7">
      <c r="A81" s="7">
        <v>2013</v>
      </c>
      <c r="B81" s="5">
        <v>3556</v>
      </c>
      <c r="C81" s="5">
        <v>0</v>
      </c>
      <c r="D81" s="5">
        <v>1296</v>
      </c>
      <c r="E81" s="6">
        <v>4852</v>
      </c>
      <c r="F81" s="5">
        <v>579085</v>
      </c>
      <c r="G81" s="21">
        <f t="shared" si="2"/>
        <v>8.3787354188072562E-3</v>
      </c>
    </row>
    <row r="82" spans="1:7">
      <c r="A82" s="7">
        <v>2014</v>
      </c>
      <c r="B82" s="5">
        <v>2072</v>
      </c>
      <c r="C82" s="5">
        <v>0</v>
      </c>
      <c r="D82" s="5">
        <v>568</v>
      </c>
      <c r="E82" s="6">
        <v>2640</v>
      </c>
      <c r="F82" s="5">
        <v>598931</v>
      </c>
      <c r="G82" s="21">
        <f t="shared" si="2"/>
        <v>4.4078533253413162E-3</v>
      </c>
    </row>
    <row r="83" spans="1:7">
      <c r="A83" s="7">
        <v>2015</v>
      </c>
      <c r="B83" s="5">
        <v>536</v>
      </c>
      <c r="C83" s="5">
        <v>0</v>
      </c>
      <c r="D83" s="5">
        <v>-552</v>
      </c>
      <c r="E83" s="6">
        <v>-16</v>
      </c>
      <c r="F83" s="5">
        <v>621730</v>
      </c>
      <c r="G83" s="21">
        <f t="shared" si="2"/>
        <v>-2.5734643655606131E-5</v>
      </c>
    </row>
    <row r="84" spans="1:7">
      <c r="A84" s="7">
        <v>2016</v>
      </c>
      <c r="B84" s="5">
        <v>340</v>
      </c>
      <c r="C84" s="5">
        <v>0</v>
      </c>
      <c r="D84" s="5">
        <v>-768</v>
      </c>
      <c r="E84" s="6">
        <v>-428</v>
      </c>
      <c r="F84" s="5">
        <v>657177</v>
      </c>
      <c r="G84" s="21">
        <f t="shared" si="2"/>
        <v>-6.5127051007567215E-4</v>
      </c>
    </row>
    <row r="85" spans="1:7">
      <c r="A85" s="7">
        <v>2017</v>
      </c>
      <c r="B85" s="5">
        <v>1760</v>
      </c>
      <c r="C85" s="5">
        <v>0</v>
      </c>
      <c r="D85" s="5">
        <v>-634</v>
      </c>
      <c r="E85" s="6">
        <v>1126</v>
      </c>
      <c r="F85" s="5">
        <v>693249</v>
      </c>
      <c r="G85" s="21">
        <f t="shared" si="2"/>
        <v>1.6242360248626395E-3</v>
      </c>
    </row>
    <row r="86" spans="1:7">
      <c r="A86" s="7">
        <v>2018</v>
      </c>
      <c r="B86" s="5">
        <v>1912</v>
      </c>
      <c r="C86" s="5">
        <v>0</v>
      </c>
      <c r="D86" s="5">
        <v>-817</v>
      </c>
      <c r="E86" s="6">
        <v>1095</v>
      </c>
      <c r="F86" s="5">
        <v>716912</v>
      </c>
      <c r="G86" s="21">
        <f t="shared" si="2"/>
        <v>1.5273841140893165E-3</v>
      </c>
    </row>
    <row r="87" spans="1:7">
      <c r="A87" s="7">
        <v>2019</v>
      </c>
      <c r="B87" s="5">
        <v>1272</v>
      </c>
      <c r="C87" s="5">
        <v>0</v>
      </c>
      <c r="D87" s="5">
        <v>-319</v>
      </c>
      <c r="E87" s="6">
        <v>953</v>
      </c>
      <c r="F87" s="5">
        <v>738836</v>
      </c>
      <c r="G87" s="21">
        <f t="shared" si="2"/>
        <v>1.2898667633953948E-3</v>
      </c>
    </row>
    <row r="88" spans="1:7">
      <c r="A88" s="7">
        <v>2020</v>
      </c>
      <c r="B88" s="5">
        <v>496</v>
      </c>
      <c r="C88" s="5">
        <v>0</v>
      </c>
      <c r="D88" s="5">
        <v>-431</v>
      </c>
      <c r="E88" s="6">
        <v>65</v>
      </c>
      <c r="F88" s="5">
        <v>700439</v>
      </c>
      <c r="G88" s="21">
        <f t="shared" si="2"/>
        <v>9.2798944661847785E-5</v>
      </c>
    </row>
    <row r="89" spans="1:7">
      <c r="A89" s="7">
        <v>2021</v>
      </c>
      <c r="B89" s="5">
        <v>1960</v>
      </c>
      <c r="C89" s="5">
        <v>0</v>
      </c>
      <c r="D89" s="5">
        <v>-360</v>
      </c>
      <c r="E89" s="6">
        <v>1600</v>
      </c>
      <c r="F89" s="5">
        <v>797369</v>
      </c>
      <c r="G89" s="21">
        <f t="shared" si="2"/>
        <v>2.0065992031292916E-3</v>
      </c>
    </row>
    <row r="90" spans="1:7">
      <c r="A90" s="7">
        <v>2022</v>
      </c>
      <c r="B90" s="5">
        <v>10003</v>
      </c>
      <c r="C90" s="5">
        <v>3395</v>
      </c>
      <c r="D90" s="5">
        <v>-391</v>
      </c>
      <c r="E90" s="6">
        <v>13007</v>
      </c>
      <c r="F90" s="5">
        <v>903316</v>
      </c>
      <c r="G90" s="21">
        <f t="shared" si="2"/>
        <v>1.4399169282953031E-2</v>
      </c>
    </row>
    <row r="91" spans="1:7">
      <c r="A91" s="7">
        <v>2023</v>
      </c>
      <c r="B91" s="5">
        <v>6358</v>
      </c>
      <c r="C91" s="5">
        <v>3385</v>
      </c>
      <c r="D91" s="5">
        <v>-332</v>
      </c>
      <c r="E91" s="6">
        <v>9411</v>
      </c>
      <c r="F91" s="5">
        <v>962445</v>
      </c>
      <c r="G91" s="21">
        <f t="shared" si="2"/>
        <v>9.7782210931533758E-3</v>
      </c>
    </row>
    <row r="92" spans="1:7">
      <c r="A92" s="7">
        <v>2024</v>
      </c>
      <c r="B92" s="5">
        <v>4632</v>
      </c>
      <c r="C92" s="5">
        <v>2672</v>
      </c>
      <c r="D92" s="5">
        <v>-340</v>
      </c>
      <c r="E92" s="6">
        <v>6964</v>
      </c>
      <c r="F92" s="5">
        <v>995372</v>
      </c>
      <c r="G92" s="21">
        <f t="shared" si="2"/>
        <v>6.9963792431372391E-3</v>
      </c>
    </row>
    <row r="93" spans="1:7" s="2" customFormat="1" ht="5.25"/>
    <row r="94" spans="1:7">
      <c r="A94" s="9" t="s">
        <v>11</v>
      </c>
      <c r="B94" s="8"/>
      <c r="C94" s="8"/>
      <c r="D94" s="8"/>
      <c r="E94" s="8"/>
      <c r="F94" s="8"/>
      <c r="G94" s="8"/>
    </row>
    <row r="95" spans="1:7">
      <c r="A95" s="19" t="s">
        <v>42</v>
      </c>
      <c r="B95" s="5">
        <v>952</v>
      </c>
      <c r="C95" s="5">
        <v>0</v>
      </c>
      <c r="D95" s="5">
        <v>502</v>
      </c>
      <c r="E95" s="6">
        <v>1454</v>
      </c>
      <c r="F95" s="5">
        <v>317974</v>
      </c>
      <c r="G95" s="21">
        <f t="shared" ref="G95:G121" si="3">E95/F95</f>
        <v>4.5727009126532358E-3</v>
      </c>
    </row>
    <row r="96" spans="1:7">
      <c r="A96" s="7" t="s">
        <v>12</v>
      </c>
      <c r="B96" s="5">
        <v>1180</v>
      </c>
      <c r="C96" s="5">
        <v>0</v>
      </c>
      <c r="D96" s="5">
        <v>853</v>
      </c>
      <c r="E96" s="6">
        <v>2033</v>
      </c>
      <c r="F96" s="5">
        <v>341082</v>
      </c>
      <c r="G96" s="21">
        <f t="shared" si="3"/>
        <v>5.9604435297083988E-3</v>
      </c>
    </row>
    <row r="97" spans="1:7">
      <c r="A97" s="7" t="s">
        <v>13</v>
      </c>
      <c r="B97" s="5">
        <v>2640</v>
      </c>
      <c r="C97" s="5">
        <v>0</v>
      </c>
      <c r="D97" s="5">
        <v>1518</v>
      </c>
      <c r="E97" s="6">
        <v>4158</v>
      </c>
      <c r="F97" s="5">
        <v>365319</v>
      </c>
      <c r="G97" s="21">
        <f t="shared" si="3"/>
        <v>1.1381833411347343E-2</v>
      </c>
    </row>
    <row r="98" spans="1:7">
      <c r="A98" s="7" t="s">
        <v>14</v>
      </c>
      <c r="B98" s="5">
        <v>3456</v>
      </c>
      <c r="C98" s="5">
        <v>0</v>
      </c>
      <c r="D98" s="5">
        <v>1310</v>
      </c>
      <c r="E98" s="6">
        <v>4766</v>
      </c>
      <c r="F98" s="5">
        <v>371359</v>
      </c>
      <c r="G98" s="21">
        <f t="shared" si="3"/>
        <v>1.2833942357664685E-2</v>
      </c>
    </row>
    <row r="99" spans="1:7">
      <c r="A99" s="7" t="s">
        <v>15</v>
      </c>
      <c r="B99" s="5">
        <v>3732</v>
      </c>
      <c r="C99" s="5">
        <v>0</v>
      </c>
      <c r="D99" s="5">
        <v>958</v>
      </c>
      <c r="E99" s="6">
        <v>4690</v>
      </c>
      <c r="F99" s="5">
        <v>377110</v>
      </c>
      <c r="G99" s="21">
        <f t="shared" si="3"/>
        <v>1.243668956007531E-2</v>
      </c>
    </row>
    <row r="100" spans="1:7">
      <c r="A100" s="7" t="s">
        <v>16</v>
      </c>
      <c r="B100" s="5">
        <v>3108</v>
      </c>
      <c r="C100" s="5">
        <v>0</v>
      </c>
      <c r="D100" s="5">
        <v>1179</v>
      </c>
      <c r="E100" s="6">
        <v>4287</v>
      </c>
      <c r="F100" s="5">
        <v>408575</v>
      </c>
      <c r="G100" s="21">
        <f t="shared" si="3"/>
        <v>1.049256562442636E-2</v>
      </c>
    </row>
    <row r="101" spans="1:7">
      <c r="A101" s="7" t="s">
        <v>17</v>
      </c>
      <c r="B101" s="5">
        <v>4743</v>
      </c>
      <c r="C101" s="5">
        <v>0</v>
      </c>
      <c r="D101" s="5">
        <v>1284</v>
      </c>
      <c r="E101" s="6">
        <v>6027</v>
      </c>
      <c r="F101" s="5">
        <v>438714</v>
      </c>
      <c r="G101" s="21">
        <f t="shared" si="3"/>
        <v>1.3737879347365254E-2</v>
      </c>
    </row>
    <row r="102" spans="1:7">
      <c r="A102" s="7" t="s">
        <v>18</v>
      </c>
      <c r="B102" s="5">
        <v>8022</v>
      </c>
      <c r="C102" s="5">
        <v>0</v>
      </c>
      <c r="D102" s="5">
        <v>2016</v>
      </c>
      <c r="E102" s="6">
        <v>10038</v>
      </c>
      <c r="F102" s="5">
        <v>469430</v>
      </c>
      <c r="G102" s="21">
        <f t="shared" si="3"/>
        <v>2.1383379843640159E-2</v>
      </c>
    </row>
    <row r="103" spans="1:7">
      <c r="A103" s="7" t="s">
        <v>19</v>
      </c>
      <c r="B103" s="5">
        <v>5670</v>
      </c>
      <c r="C103" s="5">
        <v>0</v>
      </c>
      <c r="D103" s="5">
        <v>2155</v>
      </c>
      <c r="E103" s="6">
        <v>7825</v>
      </c>
      <c r="F103" s="5">
        <v>498401</v>
      </c>
      <c r="G103" s="21">
        <f t="shared" si="3"/>
        <v>1.5700209269243041E-2</v>
      </c>
    </row>
    <row r="104" spans="1:7">
      <c r="A104" s="7" t="s">
        <v>20</v>
      </c>
      <c r="B104" s="5">
        <v>7378</v>
      </c>
      <c r="C104" s="5">
        <v>0</v>
      </c>
      <c r="D104" s="5">
        <v>1680</v>
      </c>
      <c r="E104" s="6">
        <v>9058</v>
      </c>
      <c r="F104" s="5">
        <v>524930</v>
      </c>
      <c r="G104" s="21">
        <f t="shared" si="3"/>
        <v>1.7255634084544606E-2</v>
      </c>
    </row>
    <row r="105" spans="1:7">
      <c r="A105" s="7" t="s">
        <v>21</v>
      </c>
      <c r="B105" s="5">
        <v>7991</v>
      </c>
      <c r="C105" s="5">
        <v>0</v>
      </c>
      <c r="D105" s="5">
        <v>2567</v>
      </c>
      <c r="E105" s="6">
        <v>10558</v>
      </c>
      <c r="F105" s="5">
        <v>505708</v>
      </c>
      <c r="G105" s="21">
        <f t="shared" si="3"/>
        <v>2.0877660626290269E-2</v>
      </c>
    </row>
    <row r="106" spans="1:7">
      <c r="A106" s="7" t="s">
        <v>22</v>
      </c>
      <c r="B106" s="5">
        <v>5600</v>
      </c>
      <c r="C106" s="5">
        <v>0</v>
      </c>
      <c r="D106" s="5">
        <v>923</v>
      </c>
      <c r="E106" s="6">
        <v>6523</v>
      </c>
      <c r="F106" s="5">
        <v>499347</v>
      </c>
      <c r="G106" s="21">
        <f t="shared" si="3"/>
        <v>1.3063060356826015E-2</v>
      </c>
    </row>
    <row r="107" spans="1:7">
      <c r="A107" s="7" t="s">
        <v>23</v>
      </c>
      <c r="B107" s="5">
        <v>7608</v>
      </c>
      <c r="C107" s="5">
        <v>0</v>
      </c>
      <c r="D107" s="5">
        <v>1458</v>
      </c>
      <c r="E107" s="6">
        <v>9066</v>
      </c>
      <c r="F107" s="5">
        <v>536093</v>
      </c>
      <c r="G107" s="21">
        <f t="shared" si="3"/>
        <v>1.6911244877288081E-2</v>
      </c>
    </row>
    <row r="108" spans="1:7">
      <c r="A108" s="7" t="s">
        <v>24</v>
      </c>
      <c r="B108" s="5">
        <v>7520</v>
      </c>
      <c r="C108" s="5">
        <v>0</v>
      </c>
      <c r="D108" s="5">
        <v>2032</v>
      </c>
      <c r="E108" s="6">
        <v>9552</v>
      </c>
      <c r="F108" s="5">
        <v>555170</v>
      </c>
      <c r="G108" s="21">
        <f t="shared" si="3"/>
        <v>1.7205540645207774E-2</v>
      </c>
    </row>
    <row r="109" spans="1:7">
      <c r="A109" s="7" t="s">
        <v>25</v>
      </c>
      <c r="B109" s="5">
        <v>4214</v>
      </c>
      <c r="C109" s="5">
        <v>0</v>
      </c>
      <c r="D109" s="5">
        <v>1737</v>
      </c>
      <c r="E109" s="6">
        <v>5951</v>
      </c>
      <c r="F109" s="5">
        <v>561451</v>
      </c>
      <c r="G109" s="21">
        <f t="shared" si="3"/>
        <v>1.0599322113594952E-2</v>
      </c>
    </row>
    <row r="110" spans="1:7">
      <c r="A110" s="7" t="s">
        <v>26</v>
      </c>
      <c r="B110" s="5">
        <v>3310</v>
      </c>
      <c r="C110" s="5">
        <v>0</v>
      </c>
      <c r="D110" s="5">
        <v>1118</v>
      </c>
      <c r="E110" s="6">
        <v>4428</v>
      </c>
      <c r="F110" s="5">
        <v>585253</v>
      </c>
      <c r="G110" s="21">
        <f t="shared" si="3"/>
        <v>7.5659586537787935E-3</v>
      </c>
    </row>
    <row r="111" spans="1:7">
      <c r="A111" s="7" t="s">
        <v>27</v>
      </c>
      <c r="B111" s="5">
        <v>1544</v>
      </c>
      <c r="C111" s="5">
        <v>0</v>
      </c>
      <c r="D111" s="5">
        <v>77</v>
      </c>
      <c r="E111" s="6">
        <v>1621</v>
      </c>
      <c r="F111" s="5">
        <v>607206</v>
      </c>
      <c r="G111" s="21">
        <f t="shared" si="3"/>
        <v>2.6696047140509151E-3</v>
      </c>
    </row>
    <row r="112" spans="1:7">
      <c r="A112" s="7" t="s">
        <v>28</v>
      </c>
      <c r="B112" s="5">
        <v>410</v>
      </c>
      <c r="C112" s="5">
        <v>0</v>
      </c>
      <c r="D112" s="5">
        <v>-562</v>
      </c>
      <c r="E112" s="6">
        <v>-152</v>
      </c>
      <c r="F112" s="5">
        <v>629130</v>
      </c>
      <c r="G112" s="21">
        <f t="shared" si="3"/>
        <v>-2.416034841765613E-4</v>
      </c>
    </row>
    <row r="113" spans="1:15">
      <c r="A113" s="7" t="s">
        <v>29</v>
      </c>
      <c r="B113" s="5">
        <v>622</v>
      </c>
      <c r="C113" s="5">
        <v>0</v>
      </c>
      <c r="D113" s="5">
        <v>-653</v>
      </c>
      <c r="E113" s="6">
        <v>-31</v>
      </c>
      <c r="F113" s="5">
        <v>671504</v>
      </c>
      <c r="G113" s="21">
        <f t="shared" si="3"/>
        <v>-4.616502656722819E-5</v>
      </c>
    </row>
    <row r="114" spans="1:15">
      <c r="A114" s="7" t="s">
        <v>30</v>
      </c>
      <c r="B114" s="5">
        <v>1793</v>
      </c>
      <c r="C114" s="5">
        <v>0</v>
      </c>
      <c r="D114" s="5">
        <v>-568</v>
      </c>
      <c r="E114" s="6">
        <v>1225</v>
      </c>
      <c r="F114" s="5">
        <v>695352</v>
      </c>
      <c r="G114" s="21">
        <f t="shared" si="3"/>
        <v>1.7616976725457034E-3</v>
      </c>
    </row>
    <row r="115" spans="1:15">
      <c r="A115" s="7" t="s">
        <v>31</v>
      </c>
      <c r="B115" s="5">
        <v>1867</v>
      </c>
      <c r="C115" s="5">
        <v>0</v>
      </c>
      <c r="D115" s="5">
        <v>-744</v>
      </c>
      <c r="E115" s="6">
        <v>1123</v>
      </c>
      <c r="F115" s="5">
        <v>729671</v>
      </c>
      <c r="G115" s="21">
        <f t="shared" si="3"/>
        <v>1.539049790933174E-3</v>
      </c>
    </row>
    <row r="116" spans="1:15">
      <c r="A116" s="7" t="s">
        <v>32</v>
      </c>
      <c r="B116" s="5">
        <v>984</v>
      </c>
      <c r="C116" s="5">
        <v>0</v>
      </c>
      <c r="D116" s="5">
        <v>-409</v>
      </c>
      <c r="E116" s="6">
        <v>575</v>
      </c>
      <c r="F116" s="5">
        <v>738242</v>
      </c>
      <c r="G116" s="21">
        <f t="shared" si="3"/>
        <v>7.7887738708987022E-4</v>
      </c>
    </row>
    <row r="117" spans="1:15">
      <c r="A117" s="7" t="s">
        <v>33</v>
      </c>
      <c r="B117" s="5">
        <v>691</v>
      </c>
      <c r="C117" s="5">
        <v>0</v>
      </c>
      <c r="D117" s="5">
        <v>-241</v>
      </c>
      <c r="E117" s="6">
        <v>450</v>
      </c>
      <c r="F117" s="5">
        <v>707261</v>
      </c>
      <c r="G117" s="21">
        <f t="shared" si="3"/>
        <v>6.3625733640056495E-4</v>
      </c>
    </row>
    <row r="118" spans="1:15">
      <c r="A118" s="7" t="s">
        <v>34</v>
      </c>
      <c r="B118" s="5">
        <v>3142</v>
      </c>
      <c r="C118" s="5">
        <v>0</v>
      </c>
      <c r="D118" s="5">
        <v>-552</v>
      </c>
      <c r="E118" s="6">
        <v>2590</v>
      </c>
      <c r="F118" s="5">
        <v>830268</v>
      </c>
      <c r="G118" s="21">
        <f t="shared" si="3"/>
        <v>3.1194746756468997E-3</v>
      </c>
    </row>
    <row r="119" spans="1:15">
      <c r="A119" s="19" t="s">
        <v>35</v>
      </c>
      <c r="B119" s="5">
        <v>5834</v>
      </c>
      <c r="C119" s="5">
        <v>4256</v>
      </c>
      <c r="D119" s="5">
        <v>-234</v>
      </c>
      <c r="E119" s="6">
        <v>9856</v>
      </c>
      <c r="F119" s="5">
        <v>925208</v>
      </c>
      <c r="G119" s="21">
        <f t="shared" si="3"/>
        <v>1.0652739708260197E-2</v>
      </c>
    </row>
    <row r="120" spans="1:15">
      <c r="A120" s="19" t="s">
        <v>36</v>
      </c>
      <c r="B120" s="5">
        <v>2685</v>
      </c>
      <c r="C120" s="5">
        <v>3238</v>
      </c>
      <c r="D120" s="5">
        <v>-427</v>
      </c>
      <c r="E120" s="6">
        <v>5496</v>
      </c>
      <c r="F120" s="5">
        <v>972643</v>
      </c>
      <c r="G120" s="21">
        <f t="shared" si="3"/>
        <v>5.6505829991065583E-3</v>
      </c>
    </row>
    <row r="121" spans="1:15">
      <c r="A121" s="19" t="s">
        <v>37</v>
      </c>
      <c r="B121" s="5">
        <v>2233</v>
      </c>
      <c r="C121" s="5">
        <v>2714</v>
      </c>
      <c r="D121" s="5">
        <v>-350</v>
      </c>
      <c r="E121" s="6">
        <v>4597</v>
      </c>
      <c r="F121" s="5">
        <v>1010863</v>
      </c>
      <c r="G121" s="21">
        <f t="shared" si="3"/>
        <v>4.5475994274199374E-3</v>
      </c>
    </row>
    <row r="122" spans="1:15" s="2" customFormat="1" ht="5.25"/>
    <row r="123" spans="1:15">
      <c r="A123" s="3" t="s">
        <v>43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34" s="2" customFormat="1" ht="5.25"/>
    <row r="258" spans="2:7">
      <c r="B258" s="2"/>
      <c r="C258" s="2"/>
      <c r="D258" s="2"/>
      <c r="E258" s="2"/>
      <c r="F258" s="2"/>
      <c r="G258" s="2"/>
    </row>
    <row r="259" spans="2:7">
      <c r="B259"/>
      <c r="C259"/>
      <c r="D259"/>
      <c r="E259"/>
      <c r="F259"/>
      <c r="G259"/>
    </row>
  </sheetData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82" fitToHeight="0" orientation="portrait" r:id="rId1"/>
  <rowBreaks count="1" manualBreakCount="1">
    <brk id="56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5437B1-2E0B-49C4-9322-AC0DEA08E323}"/>
</file>

<file path=customXml/itemProps2.xml><?xml version="1.0" encoding="utf-8"?>
<ds:datastoreItem xmlns:ds="http://schemas.openxmlformats.org/officeDocument/2006/customXml" ds:itemID="{EEA73CD8-E514-4B18-83C7-81E3BE0F48D6}"/>
</file>

<file path=customXml/itemProps3.xml><?xml version="1.0" encoding="utf-8"?>
<ds:datastoreItem xmlns:ds="http://schemas.openxmlformats.org/officeDocument/2006/customXml" ds:itemID="{98413072-F0E3-4F75-AE6B-90B484F975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 Government Receipts and Repayments of Upstream Oil and Gas Tax (not including Royalty)</dc:title>
  <dc:subject/>
  <dc:creator>Mike Earp</dc:creator>
  <cp:keywords/>
  <dc:description/>
  <cp:lastModifiedBy/>
  <cp:revision/>
  <dcterms:created xsi:type="dcterms:W3CDTF">2022-01-26T20:07:02Z</dcterms:created>
  <dcterms:modified xsi:type="dcterms:W3CDTF">2025-09-26T12:58:32Z</dcterms:modified>
  <cp:category/>
  <cp:contentStatus/>
</cp:coreProperties>
</file>